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uran\bob\"/>
    </mc:Choice>
  </mc:AlternateContent>
  <bookViews>
    <workbookView xWindow="2250" yWindow="4710" windowWidth="2301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6" i="1"/>
  <c r="F33" i="1"/>
  <c r="F32" i="1"/>
  <c r="F31" i="1"/>
  <c r="F30" i="1"/>
  <c r="F29" i="1"/>
  <c r="F28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5" i="1"/>
  <c r="F20" i="1" s="1"/>
  <c r="F34" i="1" l="1"/>
  <c r="F37" i="1" s="1"/>
</calcChain>
</file>

<file path=xl/sharedStrings.xml><?xml version="1.0" encoding="utf-8"?>
<sst xmlns="http://schemas.openxmlformats.org/spreadsheetml/2006/main" count="85" uniqueCount="63">
  <si>
    <t>Sandy Lane over Estero River (Bridge No. 124008)</t>
  </si>
  <si>
    <t>Pay Item No.</t>
  </si>
  <si>
    <t>Pay Item Description</t>
  </si>
  <si>
    <t>Unit</t>
  </si>
  <si>
    <t>Quantity</t>
  </si>
  <si>
    <t>Unit Price ($/Unit)</t>
  </si>
  <si>
    <t>101-1</t>
  </si>
  <si>
    <t>102-1</t>
  </si>
  <si>
    <t>120-5</t>
  </si>
  <si>
    <t>121-70-2</t>
  </si>
  <si>
    <t>104-11</t>
  </si>
  <si>
    <t>110-4-10</t>
  </si>
  <si>
    <t>110-1-1</t>
  </si>
  <si>
    <t>REMOVAL OF EXISTING CONCRETE</t>
  </si>
  <si>
    <t>CLEARING &amp; GRUBBING</t>
  </si>
  <si>
    <t>MOBILIZATION</t>
  </si>
  <si>
    <t>MAINTENANCE OF TRAFFIC</t>
  </si>
  <si>
    <t>CHANNEL EXCAVATION</t>
  </si>
  <si>
    <t>FLOWABLE FILL</t>
  </si>
  <si>
    <t>FLOATING TURBIDITY BARRIER</t>
  </si>
  <si>
    <t>327-70-6</t>
  </si>
  <si>
    <t>MILLING EXISTING ASPHALT PAVEMENT, 1 1/2" AVG. DEPTH</t>
  </si>
  <si>
    <t>337-7-81</t>
  </si>
  <si>
    <t>ASPHALT CONCRETE FRICTION COURSE, TRAFFIC B, FC-12.5, PG 76-22</t>
  </si>
  <si>
    <t>524-4-2</t>
  </si>
  <si>
    <t>CLEANING AND SEALING JOINTS IN EXISTING CONCRETE SURFACES</t>
  </si>
  <si>
    <t>530-1</t>
  </si>
  <si>
    <t>RIPRAP, SAND-CEMENT</t>
  </si>
  <si>
    <t>530-3-3</t>
  </si>
  <si>
    <t>RIPRAP- RUBBLE, BANK AND SHORE</t>
  </si>
  <si>
    <t>530-74</t>
  </si>
  <si>
    <t>BEDDING STONE</t>
  </si>
  <si>
    <t>711-11-101</t>
  </si>
  <si>
    <t>711-11-201</t>
  </si>
  <si>
    <t>PAINTED PAVEMENT MARKINGS, STANDARD, WHITE, SOLID, 6"</t>
  </si>
  <si>
    <t>PAINTED PAVEMENT MARKINGS, STANDARD, YELLOW, SOLID, 6"</t>
  </si>
  <si>
    <t>LS</t>
  </si>
  <si>
    <t>LF</t>
  </si>
  <si>
    <t>CY</t>
  </si>
  <si>
    <t>AC</t>
  </si>
  <si>
    <t>SY</t>
  </si>
  <si>
    <t>TN</t>
  </si>
  <si>
    <t>GM</t>
  </si>
  <si>
    <t>Total Cost ($)</t>
  </si>
  <si>
    <t>Total Bridge Cost:</t>
  </si>
  <si>
    <t>401-70-3</t>
  </si>
  <si>
    <t>411-1</t>
  </si>
  <si>
    <t>411-2</t>
  </si>
  <si>
    <t>415-1-4</t>
  </si>
  <si>
    <t>RESTORE SPALLED AREAS, LATEX MODIFIED MORTAR- ACRYLIC</t>
  </si>
  <si>
    <t>EPOXY MATERIAL FOR CRACK INJECTION- STRUCTURES REHAB</t>
  </si>
  <si>
    <t>CRACKS INJECT &amp; SEAL- STRUCTURES REHAB</t>
  </si>
  <si>
    <t>REINFORCING STEEL - BRIDGE SUPERSTRUCTURE</t>
  </si>
  <si>
    <t>Via Coconut Point over North Flow Way (Bridge No. 124130)</t>
  </si>
  <si>
    <t>CF</t>
  </si>
  <si>
    <t>GA</t>
  </si>
  <si>
    <t>LB</t>
  </si>
  <si>
    <t>Notes:</t>
  </si>
  <si>
    <t>2. Payment for incidental items not specifically covered in the individual bid items shall be included in the contract unit price for the associated bid items.</t>
  </si>
  <si>
    <t>1. The Contractor shall familiarize themselves with the Contract Documents, including project General Notes and pay item notes within the Plans.</t>
  </si>
  <si>
    <t xml:space="preserve">Bridge No. 124008 Subtotal:  </t>
  </si>
  <si>
    <t xml:space="preserve">Bridge No. 124130 Subtotal:  </t>
  </si>
  <si>
    <t xml:space="preserve">Project Bid Grand Total: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</si>
</sst>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view="pageLayout" topLeftCell="A22" zoomScaleNormal="100" workbookViewId="0">
      <selection activeCell="F28" sqref="F28"/>
    </sheetView>
  </sheetViews>
  <sheetFormatPr defaultColWidth="9.140625" defaultRowHeight="15" x14ac:dyDescent="0.25"/>
  <cols>
    <col min="1" max="1" width="12.7109375" customWidth="1"/>
    <col min="2" max="2" width="38.28515625" style="1" customWidth="1"/>
    <col min="3" max="4" width="9.5703125" style="2" customWidth="1"/>
    <col min="5" max="5" width="16" style="2" customWidth="1"/>
    <col min="6" max="6" width="25.5703125" style="4" customWidth="1"/>
  </cols>
  <sheetData>
    <row r="2" spans="1:6" x14ac:dyDescent="0.25">
      <c r="A2" s="19" t="s">
        <v>0</v>
      </c>
    </row>
    <row r="3" spans="1:6" ht="15.75" thickBot="1" x14ac:dyDescent="0.3"/>
    <row r="4" spans="1:6" s="3" customFormat="1" ht="30.2" customHeight="1" thickBot="1" x14ac:dyDescent="0.3">
      <c r="A4" s="14" t="s">
        <v>1</v>
      </c>
      <c r="B4" s="15" t="s">
        <v>2</v>
      </c>
      <c r="C4" s="16" t="s">
        <v>3</v>
      </c>
      <c r="D4" s="16" t="s">
        <v>4</v>
      </c>
      <c r="E4" s="17" t="s">
        <v>5</v>
      </c>
      <c r="F4" s="18" t="s">
        <v>43</v>
      </c>
    </row>
    <row r="5" spans="1:6" s="3" customFormat="1" ht="23.1" customHeight="1" x14ac:dyDescent="0.25">
      <c r="A5" s="11" t="s">
        <v>6</v>
      </c>
      <c r="B5" s="12" t="s">
        <v>15</v>
      </c>
      <c r="C5" s="13" t="s">
        <v>36</v>
      </c>
      <c r="D5" s="13">
        <v>1</v>
      </c>
      <c r="E5" s="25"/>
      <c r="F5" s="21">
        <f>D5*E5</f>
        <v>0</v>
      </c>
    </row>
    <row r="6" spans="1:6" s="3" customFormat="1" ht="23.1" customHeight="1" x14ac:dyDescent="0.25">
      <c r="A6" s="7" t="s">
        <v>7</v>
      </c>
      <c r="B6" s="5" t="s">
        <v>16</v>
      </c>
      <c r="C6" s="6" t="s">
        <v>36</v>
      </c>
      <c r="D6" s="6">
        <v>1</v>
      </c>
      <c r="E6" s="26"/>
      <c r="F6" s="22">
        <f t="shared" ref="F6:F19" si="0">D6*E6</f>
        <v>0</v>
      </c>
    </row>
    <row r="7" spans="1:6" s="3" customFormat="1" ht="23.1" customHeight="1" x14ac:dyDescent="0.25">
      <c r="A7" s="7" t="s">
        <v>10</v>
      </c>
      <c r="B7" s="5" t="s">
        <v>19</v>
      </c>
      <c r="C7" s="6" t="s">
        <v>37</v>
      </c>
      <c r="D7" s="6">
        <v>195</v>
      </c>
      <c r="E7" s="26"/>
      <c r="F7" s="22">
        <f t="shared" si="0"/>
        <v>0</v>
      </c>
    </row>
    <row r="8" spans="1:6" s="3" customFormat="1" ht="23.1" customHeight="1" x14ac:dyDescent="0.25">
      <c r="A8" s="7" t="s">
        <v>8</v>
      </c>
      <c r="B8" s="5" t="s">
        <v>17</v>
      </c>
      <c r="C8" s="6" t="s">
        <v>38</v>
      </c>
      <c r="D8" s="6">
        <v>82.7</v>
      </c>
      <c r="E8" s="26"/>
      <c r="F8" s="22">
        <f t="shared" si="0"/>
        <v>0</v>
      </c>
    </row>
    <row r="9" spans="1:6" s="3" customFormat="1" ht="23.1" customHeight="1" x14ac:dyDescent="0.25">
      <c r="A9" s="7" t="s">
        <v>9</v>
      </c>
      <c r="B9" s="5" t="s">
        <v>18</v>
      </c>
      <c r="C9" s="6" t="s">
        <v>38</v>
      </c>
      <c r="D9" s="6">
        <v>10.5</v>
      </c>
      <c r="E9" s="26"/>
      <c r="F9" s="22">
        <f t="shared" si="0"/>
        <v>0</v>
      </c>
    </row>
    <row r="10" spans="1:6" s="3" customFormat="1" ht="23.1" customHeight="1" x14ac:dyDescent="0.25">
      <c r="A10" s="7" t="s">
        <v>12</v>
      </c>
      <c r="B10" s="5" t="s">
        <v>14</v>
      </c>
      <c r="C10" s="6" t="s">
        <v>39</v>
      </c>
      <c r="D10" s="6">
        <v>0.05</v>
      </c>
      <c r="E10" s="26"/>
      <c r="F10" s="22">
        <f t="shared" si="0"/>
        <v>0</v>
      </c>
    </row>
    <row r="11" spans="1:6" s="3" customFormat="1" ht="23.1" customHeight="1" x14ac:dyDescent="0.25">
      <c r="A11" s="7" t="s">
        <v>11</v>
      </c>
      <c r="B11" s="5" t="s">
        <v>13</v>
      </c>
      <c r="C11" s="6" t="s">
        <v>40</v>
      </c>
      <c r="D11" s="6">
        <v>10</v>
      </c>
      <c r="E11" s="26"/>
      <c r="F11" s="22">
        <f t="shared" si="0"/>
        <v>0</v>
      </c>
    </row>
    <row r="12" spans="1:6" s="3" customFormat="1" ht="30.2" customHeight="1" x14ac:dyDescent="0.25">
      <c r="A12" s="7" t="s">
        <v>20</v>
      </c>
      <c r="B12" s="5" t="s">
        <v>21</v>
      </c>
      <c r="C12" s="6" t="s">
        <v>40</v>
      </c>
      <c r="D12" s="6">
        <v>304</v>
      </c>
      <c r="E12" s="26"/>
      <c r="F12" s="22">
        <f t="shared" si="0"/>
        <v>0</v>
      </c>
    </row>
    <row r="13" spans="1:6" s="3" customFormat="1" ht="30.2" customHeight="1" x14ac:dyDescent="0.25">
      <c r="A13" s="7" t="s">
        <v>22</v>
      </c>
      <c r="B13" s="5" t="s">
        <v>23</v>
      </c>
      <c r="C13" s="6" t="s">
        <v>41</v>
      </c>
      <c r="D13" s="6">
        <v>25</v>
      </c>
      <c r="E13" s="26"/>
      <c r="F13" s="22">
        <f t="shared" si="0"/>
        <v>0</v>
      </c>
    </row>
    <row r="14" spans="1:6" s="3" customFormat="1" ht="30.2" customHeight="1" x14ac:dyDescent="0.25">
      <c r="A14" s="7" t="s">
        <v>24</v>
      </c>
      <c r="B14" s="5" t="s">
        <v>25</v>
      </c>
      <c r="C14" s="6" t="s">
        <v>37</v>
      </c>
      <c r="D14" s="6">
        <v>68</v>
      </c>
      <c r="E14" s="26"/>
      <c r="F14" s="22">
        <f t="shared" si="0"/>
        <v>0</v>
      </c>
    </row>
    <row r="15" spans="1:6" s="3" customFormat="1" ht="23.1" customHeight="1" x14ac:dyDescent="0.25">
      <c r="A15" s="7" t="s">
        <v>26</v>
      </c>
      <c r="B15" s="5" t="s">
        <v>27</v>
      </c>
      <c r="C15" s="6" t="s">
        <v>38</v>
      </c>
      <c r="D15" s="6">
        <v>0.4</v>
      </c>
      <c r="E15" s="26"/>
      <c r="F15" s="22">
        <f t="shared" si="0"/>
        <v>0</v>
      </c>
    </row>
    <row r="16" spans="1:6" s="3" customFormat="1" ht="23.1" customHeight="1" x14ac:dyDescent="0.25">
      <c r="A16" s="7" t="s">
        <v>28</v>
      </c>
      <c r="B16" s="5" t="s">
        <v>29</v>
      </c>
      <c r="C16" s="6" t="s">
        <v>41</v>
      </c>
      <c r="D16" s="6">
        <v>185.3</v>
      </c>
      <c r="E16" s="26"/>
      <c r="F16" s="22">
        <f t="shared" si="0"/>
        <v>0</v>
      </c>
    </row>
    <row r="17" spans="1:6" s="3" customFormat="1" ht="23.1" customHeight="1" x14ac:dyDescent="0.25">
      <c r="A17" s="7" t="s">
        <v>30</v>
      </c>
      <c r="B17" s="5" t="s">
        <v>31</v>
      </c>
      <c r="C17" s="6" t="s">
        <v>41</v>
      </c>
      <c r="D17" s="6">
        <v>82.5</v>
      </c>
      <c r="E17" s="26"/>
      <c r="F17" s="22">
        <f t="shared" si="0"/>
        <v>0</v>
      </c>
    </row>
    <row r="18" spans="1:6" s="3" customFormat="1" ht="30.2" customHeight="1" x14ac:dyDescent="0.25">
      <c r="A18" s="7" t="s">
        <v>32</v>
      </c>
      <c r="B18" s="5" t="s">
        <v>34</v>
      </c>
      <c r="C18" s="6" t="s">
        <v>42</v>
      </c>
      <c r="D18" s="6">
        <v>3.7999999999999999E-2</v>
      </c>
      <c r="E18" s="26"/>
      <c r="F18" s="22">
        <f t="shared" si="0"/>
        <v>0</v>
      </c>
    </row>
    <row r="19" spans="1:6" s="3" customFormat="1" ht="30.2" customHeight="1" thickBot="1" x14ac:dyDescent="0.3">
      <c r="A19" s="8" t="s">
        <v>33</v>
      </c>
      <c r="B19" s="9" t="s">
        <v>35</v>
      </c>
      <c r="C19" s="10" t="s">
        <v>42</v>
      </c>
      <c r="D19" s="10">
        <v>3.7999999999999999E-2</v>
      </c>
      <c r="E19" s="27"/>
      <c r="F19" s="23">
        <f t="shared" si="0"/>
        <v>0</v>
      </c>
    </row>
    <row r="20" spans="1:6" ht="15.75" thickBot="1" x14ac:dyDescent="0.3">
      <c r="E20" s="32" t="s">
        <v>44</v>
      </c>
      <c r="F20" s="33">
        <f>SUM(F5:F19)</f>
        <v>0</v>
      </c>
    </row>
    <row r="25" spans="1:6" x14ac:dyDescent="0.25">
      <c r="A25" s="19" t="s">
        <v>53</v>
      </c>
    </row>
    <row r="26" spans="1:6" ht="15.75" thickBot="1" x14ac:dyDescent="0.3"/>
    <row r="27" spans="1:6" ht="30.75" thickBot="1" x14ac:dyDescent="0.3">
      <c r="A27" s="14" t="s">
        <v>1</v>
      </c>
      <c r="B27" s="15" t="s">
        <v>2</v>
      </c>
      <c r="C27" s="16" t="s">
        <v>3</v>
      </c>
      <c r="D27" s="16" t="s">
        <v>4</v>
      </c>
      <c r="E27" s="17" t="s">
        <v>5</v>
      </c>
      <c r="F27" s="18" t="s">
        <v>43</v>
      </c>
    </row>
    <row r="28" spans="1:6" ht="23.1" customHeight="1" x14ac:dyDescent="0.25">
      <c r="A28" s="11" t="s">
        <v>6</v>
      </c>
      <c r="B28" s="12" t="s">
        <v>15</v>
      </c>
      <c r="C28" s="13" t="s">
        <v>36</v>
      </c>
      <c r="D28" s="13">
        <v>1</v>
      </c>
      <c r="E28" s="25"/>
      <c r="F28" s="21">
        <f>D28*E28</f>
        <v>0</v>
      </c>
    </row>
    <row r="29" spans="1:6" ht="23.1" customHeight="1" x14ac:dyDescent="0.25">
      <c r="A29" s="7" t="s">
        <v>7</v>
      </c>
      <c r="B29" s="5" t="s">
        <v>16</v>
      </c>
      <c r="C29" s="6" t="s">
        <v>36</v>
      </c>
      <c r="D29" s="6">
        <v>1</v>
      </c>
      <c r="E29" s="26"/>
      <c r="F29" s="22">
        <f t="shared" ref="F29:F33" si="1">D29*E29</f>
        <v>0</v>
      </c>
    </row>
    <row r="30" spans="1:6" ht="30.2" customHeight="1" x14ac:dyDescent="0.25">
      <c r="A30" s="7" t="s">
        <v>45</v>
      </c>
      <c r="B30" s="5" t="s">
        <v>49</v>
      </c>
      <c r="C30" s="6" t="s">
        <v>54</v>
      </c>
      <c r="D30" s="6">
        <v>101.5</v>
      </c>
      <c r="E30" s="26"/>
      <c r="F30" s="22">
        <f t="shared" si="1"/>
        <v>0</v>
      </c>
    </row>
    <row r="31" spans="1:6" ht="30.2" customHeight="1" x14ac:dyDescent="0.25">
      <c r="A31" s="7" t="s">
        <v>46</v>
      </c>
      <c r="B31" s="5" t="s">
        <v>50</v>
      </c>
      <c r="C31" s="6" t="s">
        <v>55</v>
      </c>
      <c r="D31" s="6">
        <v>12</v>
      </c>
      <c r="E31" s="26"/>
      <c r="F31" s="22">
        <f t="shared" si="1"/>
        <v>0</v>
      </c>
    </row>
    <row r="32" spans="1:6" ht="30.2" customHeight="1" x14ac:dyDescent="0.25">
      <c r="A32" s="7" t="s">
        <v>47</v>
      </c>
      <c r="B32" s="5" t="s">
        <v>51</v>
      </c>
      <c r="C32" s="6" t="s">
        <v>37</v>
      </c>
      <c r="D32" s="6">
        <v>167</v>
      </c>
      <c r="E32" s="26"/>
      <c r="F32" s="22">
        <f t="shared" si="1"/>
        <v>0</v>
      </c>
    </row>
    <row r="33" spans="1:7" ht="30.2" customHeight="1" thickBot="1" x14ac:dyDescent="0.3">
      <c r="A33" s="8" t="s">
        <v>48</v>
      </c>
      <c r="B33" s="9" t="s">
        <v>52</v>
      </c>
      <c r="C33" s="10" t="s">
        <v>56</v>
      </c>
      <c r="D33" s="10">
        <v>609</v>
      </c>
      <c r="E33" s="28"/>
      <c r="F33" s="24">
        <f t="shared" si="1"/>
        <v>0</v>
      </c>
    </row>
    <row r="34" spans="1:7" ht="15.75" thickBot="1" x14ac:dyDescent="0.3">
      <c r="E34" s="30" t="s">
        <v>44</v>
      </c>
      <c r="F34" s="31">
        <f>SUM(F28:F33)</f>
        <v>0</v>
      </c>
    </row>
    <row r="35" spans="1:7" ht="15.75" thickBot="1" x14ac:dyDescent="0.3"/>
    <row r="36" spans="1:7" x14ac:dyDescent="0.25">
      <c r="D36" s="36" t="s">
        <v>60</v>
      </c>
      <c r="E36" s="37"/>
      <c r="F36" s="29">
        <f>F20</f>
        <v>0</v>
      </c>
    </row>
    <row r="37" spans="1:7" x14ac:dyDescent="0.25">
      <c r="D37" s="38" t="s">
        <v>61</v>
      </c>
      <c r="E37" s="39"/>
      <c r="F37" s="22">
        <f>F34</f>
        <v>0</v>
      </c>
    </row>
    <row r="38" spans="1:7" ht="15.75" thickBot="1" x14ac:dyDescent="0.3">
      <c r="D38" s="40"/>
      <c r="E38" s="41"/>
      <c r="F38" s="23"/>
    </row>
    <row r="39" spans="1:7" ht="16.5" thickBot="1" x14ac:dyDescent="0.3">
      <c r="D39" s="42" t="s">
        <v>62</v>
      </c>
      <c r="E39" s="43"/>
      <c r="F39" s="34">
        <f>SUM(F36:F38)</f>
        <v>0</v>
      </c>
    </row>
    <row r="40" spans="1:7" x14ac:dyDescent="0.25">
      <c r="A40" s="20" t="s">
        <v>57</v>
      </c>
    </row>
    <row r="41" spans="1:7" ht="30.2" customHeight="1" x14ac:dyDescent="0.25">
      <c r="A41" s="35" t="s">
        <v>59</v>
      </c>
      <c r="B41" s="35"/>
      <c r="C41" s="35"/>
      <c r="D41" s="35"/>
      <c r="E41" s="35"/>
      <c r="F41" s="35"/>
      <c r="G41" s="35"/>
    </row>
    <row r="42" spans="1:7" ht="30.2" customHeight="1" x14ac:dyDescent="0.25">
      <c r="A42" s="35" t="s">
        <v>58</v>
      </c>
      <c r="B42" s="35"/>
      <c r="C42" s="35"/>
      <c r="D42" s="35"/>
      <c r="E42" s="35"/>
      <c r="F42" s="35"/>
      <c r="G42" s="35"/>
    </row>
  </sheetData>
  <mergeCells count="6">
    <mergeCell ref="A42:G42"/>
    <mergeCell ref="A41:G41"/>
    <mergeCell ref="D36:E36"/>
    <mergeCell ref="D37:E37"/>
    <mergeCell ref="D38:E38"/>
    <mergeCell ref="D39:E39"/>
  </mergeCells>
  <pageMargins left="0.7" right="0.7" top="0.75" bottom="0.75" header="0.3" footer="0.3"/>
  <pageSetup orientation="landscape" r:id="rId1"/>
  <headerFooter>
    <oddHeader>&amp;LProject No.: RFB 2021-04
Project Name: Sandy Lane and Via Coconut Point Bridge Rehabilitation&amp;RVillage of Estero
Bid Tabulation Form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Betz</dc:creator>
  <cp:lastModifiedBy>Tamara Duran</cp:lastModifiedBy>
  <dcterms:created xsi:type="dcterms:W3CDTF">2021-10-05T19:22:29Z</dcterms:created>
  <dcterms:modified xsi:type="dcterms:W3CDTF">2021-10-22T14:12:39Z</dcterms:modified>
</cp:coreProperties>
</file>